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05" yWindow="-105" windowWidth="23250" windowHeight="13890"/>
  </bookViews>
  <sheets>
    <sheet name="Sheet1" sheetId="3" r:id="rId1"/>
  </sheets>
  <definedNames>
    <definedName name="_xlnm._FilterDatabase" localSheetId="0" hidden="1">Sheet1!$A$2:$L$72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3" l="1"/>
  <c r="A23" i="3"/>
  <c r="H7" i="3"/>
  <c r="A7" i="3"/>
  <c r="H24" i="3"/>
  <c r="A24" i="3"/>
  <c r="H61" i="3"/>
  <c r="A61" i="3"/>
  <c r="H13" i="3"/>
  <c r="A13" i="3"/>
  <c r="H34" i="3"/>
  <c r="A34" i="3"/>
  <c r="H33" i="3"/>
  <c r="A33" i="3"/>
  <c r="H42" i="3"/>
  <c r="A42" i="3"/>
  <c r="H22" i="3"/>
  <c r="A22" i="3"/>
  <c r="H51" i="3"/>
  <c r="A51" i="3"/>
  <c r="H6" i="3"/>
  <c r="A6" i="3"/>
  <c r="H60" i="3"/>
  <c r="A60" i="3"/>
  <c r="H67" i="3"/>
  <c r="A67" i="3"/>
  <c r="H12" i="3"/>
  <c r="A12" i="3"/>
  <c r="H41" i="3"/>
  <c r="A41" i="3"/>
  <c r="H40" i="3"/>
  <c r="A40" i="3"/>
  <c r="H5" i="3"/>
  <c r="A5" i="3"/>
  <c r="H59" i="3"/>
  <c r="A59" i="3"/>
  <c r="H50" i="3"/>
  <c r="A50" i="3"/>
  <c r="H21" i="3"/>
  <c r="A21" i="3"/>
  <c r="H58" i="3"/>
  <c r="A58" i="3"/>
  <c r="H57" i="3"/>
  <c r="A57" i="3"/>
  <c r="H20" i="3"/>
  <c r="A20" i="3"/>
  <c r="H66" i="3"/>
  <c r="A66" i="3"/>
  <c r="H65" i="3"/>
  <c r="A65" i="3"/>
  <c r="H11" i="3"/>
  <c r="A11" i="3"/>
  <c r="H32" i="3"/>
  <c r="A32" i="3"/>
  <c r="H56" i="3"/>
  <c r="A56" i="3"/>
  <c r="H31" i="3"/>
  <c r="A31" i="3"/>
  <c r="A35" i="3"/>
  <c r="H72" i="3"/>
  <c r="A72" i="3"/>
  <c r="H17" i="3"/>
  <c r="A17" i="3"/>
  <c r="H28" i="3"/>
  <c r="A28" i="3"/>
  <c r="H26" i="3"/>
  <c r="A26" i="3"/>
  <c r="H27" i="3"/>
  <c r="A27" i="3"/>
  <c r="H25" i="3"/>
  <c r="A25" i="3"/>
  <c r="H44" i="3"/>
  <c r="A44" i="3"/>
  <c r="H46" i="3"/>
  <c r="A46" i="3"/>
  <c r="H69" i="3"/>
  <c r="A69" i="3"/>
  <c r="H37" i="3"/>
  <c r="A37" i="3"/>
  <c r="H36" i="3"/>
  <c r="A36" i="3"/>
  <c r="H53" i="3"/>
  <c r="A53" i="3"/>
  <c r="H52" i="3"/>
  <c r="A52" i="3"/>
  <c r="H14" i="3"/>
  <c r="A14" i="3"/>
  <c r="H15" i="3"/>
  <c r="A15" i="3"/>
  <c r="H43" i="3"/>
  <c r="A43" i="3"/>
  <c r="H45" i="3"/>
  <c r="A45" i="3"/>
  <c r="H62" i="3"/>
  <c r="A62" i="3"/>
  <c r="H63" i="3"/>
  <c r="A63" i="3"/>
  <c r="H8" i="3"/>
  <c r="A8" i="3"/>
  <c r="H9" i="3"/>
  <c r="A9" i="3"/>
  <c r="H68" i="3"/>
  <c r="A68" i="3"/>
  <c r="H48" i="3"/>
  <c r="A48" i="3"/>
  <c r="H16" i="3"/>
  <c r="A16" i="3"/>
  <c r="H55" i="3"/>
  <c r="A55" i="3"/>
  <c r="H18" i="3"/>
  <c r="A18" i="3"/>
  <c r="H38" i="3"/>
  <c r="A38" i="3"/>
  <c r="H54" i="3"/>
  <c r="A54" i="3"/>
  <c r="H71" i="3"/>
  <c r="A71" i="3"/>
  <c r="H30" i="3"/>
  <c r="A30" i="3"/>
  <c r="H29" i="3"/>
  <c r="A29" i="3"/>
  <c r="H47" i="3"/>
  <c r="A47" i="3"/>
  <c r="H39" i="3"/>
  <c r="A39" i="3"/>
  <c r="H70" i="3"/>
  <c r="A70" i="3"/>
  <c r="H49" i="3"/>
  <c r="A49" i="3"/>
  <c r="H10" i="3"/>
  <c r="A10" i="3"/>
  <c r="H19" i="3"/>
  <c r="A19" i="3"/>
  <c r="H64" i="3"/>
  <c r="A64" i="3"/>
  <c r="H4" i="3"/>
  <c r="A4" i="3"/>
  <c r="H3" i="3"/>
  <c r="A3" i="3"/>
</calcChain>
</file>

<file path=xl/sharedStrings.xml><?xml version="1.0" encoding="utf-8"?>
<sst xmlns="http://schemas.openxmlformats.org/spreadsheetml/2006/main" count="419" uniqueCount="227">
  <si>
    <t>温州医科大学眼视光学院（生物医学工程学院）专业课程代码</t>
  </si>
  <si>
    <t>序号</t>
  </si>
  <si>
    <t>课程代码</t>
  </si>
  <si>
    <t>课程名称</t>
  </si>
  <si>
    <t>课程负责人</t>
  </si>
  <si>
    <t>总课时数</t>
  </si>
  <si>
    <t>理论课时数</t>
  </si>
  <si>
    <t>实验课时数</t>
  </si>
  <si>
    <t>授课学期</t>
  </si>
  <si>
    <t>备注</t>
  </si>
  <si>
    <t>GJ020001</t>
  </si>
  <si>
    <t>眼科学</t>
  </si>
  <si>
    <t>茶山校区</t>
  </si>
  <si>
    <t>胡亮</t>
  </si>
  <si>
    <t>NN101780</t>
  </si>
  <si>
    <t>王毓琴</t>
  </si>
  <si>
    <t>NN101781</t>
  </si>
  <si>
    <t>眼科学基础</t>
  </si>
  <si>
    <r>
      <rPr>
        <sz val="10"/>
        <rFont val="宋体"/>
        <family val="3"/>
        <charset val="134"/>
      </rPr>
      <t>茶山</t>
    </r>
  </si>
  <si>
    <t>NN202048</t>
  </si>
  <si>
    <t>眼视光学理论与方法</t>
  </si>
  <si>
    <t>高蓉蓉</t>
  </si>
  <si>
    <t>NN202047</t>
  </si>
  <si>
    <t>眼视光公共卫生学</t>
  </si>
  <si>
    <t>叶聪</t>
  </si>
  <si>
    <t>NN202046</t>
  </si>
  <si>
    <t>临床眼科学</t>
  </si>
  <si>
    <t>NN202052</t>
  </si>
  <si>
    <t>袁一民</t>
  </si>
  <si>
    <t>NN202039</t>
  </si>
  <si>
    <t>医疗器械原理与应用</t>
  </si>
  <si>
    <t>沈梅晓</t>
  </si>
  <si>
    <t>NN202053</t>
  </si>
  <si>
    <t>根据方向选择人数决定是否开课</t>
  </si>
  <si>
    <t>NN202037</t>
  </si>
  <si>
    <t>眼视光临床技能</t>
  </si>
  <si>
    <t>王菲芙</t>
  </si>
  <si>
    <t>NN202045</t>
  </si>
  <si>
    <t>眼视光学基础</t>
  </si>
  <si>
    <t>NN202055</t>
  </si>
  <si>
    <t>眼屈光矫治学</t>
  </si>
  <si>
    <t>NN202056</t>
  </si>
  <si>
    <t>眼鼻脑整合外科学</t>
  </si>
  <si>
    <t>涂云海</t>
  </si>
  <si>
    <t>李小曼</t>
  </si>
  <si>
    <t>8</t>
  </si>
  <si>
    <t>NN020584</t>
  </si>
  <si>
    <t>眼科显微手术学</t>
  </si>
  <si>
    <t>张宗端</t>
  </si>
  <si>
    <t>NN202054</t>
  </si>
  <si>
    <t>眼病学</t>
  </si>
  <si>
    <t>潘安鹏</t>
  </si>
  <si>
    <t>NN202049</t>
  </si>
  <si>
    <t>科研方法与统计</t>
  </si>
  <si>
    <t>NN022073</t>
  </si>
  <si>
    <t>光学综合</t>
  </si>
  <si>
    <t>厉以宇</t>
  </si>
  <si>
    <t>NN202030</t>
  </si>
  <si>
    <t>眼生物力学</t>
  </si>
  <si>
    <t>包方军</t>
  </si>
  <si>
    <t>NN101305</t>
  </si>
  <si>
    <t>眼视光医学（5+3一体化）</t>
  </si>
  <si>
    <t>学院路</t>
  </si>
  <si>
    <t>刘新婷</t>
  </si>
  <si>
    <t>NN101776</t>
  </si>
  <si>
    <t>眼镜学</t>
  </si>
  <si>
    <t>保金华</t>
  </si>
  <si>
    <t>24</t>
  </si>
  <si>
    <t>16</t>
  </si>
  <si>
    <t>7</t>
  </si>
  <si>
    <t>陈绮</t>
  </si>
  <si>
    <t>4</t>
  </si>
  <si>
    <t>NN020593</t>
  </si>
  <si>
    <t>眼视光应用光学</t>
  </si>
  <si>
    <t>朱德喜</t>
  </si>
  <si>
    <t>NN020586</t>
  </si>
  <si>
    <t>科研设计与方法</t>
  </si>
  <si>
    <t>眼视光医学（5+3一体化）、新工科</t>
  </si>
  <si>
    <t>陈峰</t>
  </si>
  <si>
    <t>3</t>
  </si>
  <si>
    <t>王晨晓</t>
  </si>
  <si>
    <t>待定</t>
  </si>
  <si>
    <t>学院路校区</t>
  </si>
  <si>
    <t>徐栩</t>
  </si>
  <si>
    <t>课程整合，新开课程代码未定</t>
  </si>
  <si>
    <t>俞阿勇</t>
  </si>
  <si>
    <t>NN020550</t>
  </si>
  <si>
    <t>许梅萍</t>
  </si>
  <si>
    <t>加入低视力内容</t>
  </si>
  <si>
    <t>NN020553</t>
  </si>
  <si>
    <t>眼视光专业导论</t>
  </si>
  <si>
    <t>徐丹</t>
  </si>
  <si>
    <t>1</t>
  </si>
  <si>
    <t>金梓</t>
  </si>
  <si>
    <t>新开，新开课程代码未定</t>
  </si>
  <si>
    <t>徐肃仲</t>
  </si>
  <si>
    <t>NN300176</t>
  </si>
  <si>
    <t>林冰</t>
  </si>
  <si>
    <t>5</t>
  </si>
  <si>
    <t>新开</t>
  </si>
  <si>
    <t>徐菁菁</t>
  </si>
  <si>
    <t>NN130104</t>
  </si>
  <si>
    <t>劳动教育（实践，眼视光临床技能学）</t>
  </si>
  <si>
    <t>陈世豪</t>
  </si>
  <si>
    <t>6</t>
  </si>
  <si>
    <t>中医学</t>
  </si>
  <si>
    <t>向圣锦</t>
  </si>
  <si>
    <t>NN102421</t>
  </si>
  <si>
    <t>视觉神经生理学</t>
  </si>
  <si>
    <t>黄颖</t>
  </si>
  <si>
    <t>29</t>
  </si>
  <si>
    <t>NN020536</t>
  </si>
  <si>
    <t>低视力康复技术</t>
  </si>
  <si>
    <t>眼视光技术（专科）</t>
  </si>
  <si>
    <t>陈午荷</t>
  </si>
  <si>
    <t>NN10286</t>
  </si>
  <si>
    <t>配镜学(2)</t>
  </si>
  <si>
    <t>汪育文</t>
  </si>
  <si>
    <t>NN102009</t>
  </si>
  <si>
    <t>斜弱视与双眼处理技术</t>
  </si>
  <si>
    <t>姜俭</t>
  </si>
  <si>
    <t>NN102010</t>
  </si>
  <si>
    <t>眼病预防</t>
  </si>
  <si>
    <t>乐融融</t>
  </si>
  <si>
    <t>NN10282</t>
  </si>
  <si>
    <t>眼视光特检技术</t>
  </si>
  <si>
    <t>汪凌</t>
  </si>
  <si>
    <t>NN102001</t>
  </si>
  <si>
    <t>基础眼科学</t>
  </si>
  <si>
    <t>李明</t>
  </si>
  <si>
    <t>NN102002</t>
  </si>
  <si>
    <t>涂昌森</t>
  </si>
  <si>
    <t>NN202024</t>
  </si>
  <si>
    <t>眼视光管理和营销</t>
  </si>
  <si>
    <t>吴戈</t>
  </si>
  <si>
    <t>NN102008</t>
  </si>
  <si>
    <t>配镜学(1)</t>
  </si>
  <si>
    <t>NN10283</t>
  </si>
  <si>
    <t>验光技术</t>
  </si>
  <si>
    <t>沈一</t>
  </si>
  <si>
    <t>NN10284</t>
  </si>
  <si>
    <t>葛丽娜</t>
  </si>
  <si>
    <t>NN10285</t>
  </si>
  <si>
    <t>眼镜技术</t>
  </si>
  <si>
    <t>林惠玲</t>
  </si>
  <si>
    <t>连燕</t>
  </si>
  <si>
    <t>NN10294</t>
  </si>
  <si>
    <t>眼应用光学基础</t>
  </si>
  <si>
    <t>苏彬彬</t>
  </si>
  <si>
    <t>黄胜海</t>
  </si>
  <si>
    <t>40</t>
  </si>
  <si>
    <t>NN020541</t>
  </si>
  <si>
    <t>眼保健与眼病预防</t>
  </si>
  <si>
    <t>林仲</t>
  </si>
  <si>
    <t>NN020549</t>
  </si>
  <si>
    <t>马慧香</t>
  </si>
  <si>
    <t>NN020542</t>
  </si>
  <si>
    <t>眼视光学（仁济）</t>
  </si>
  <si>
    <t>丁阳</t>
  </si>
  <si>
    <t>NN202021</t>
  </si>
  <si>
    <t>陈云云</t>
  </si>
  <si>
    <t>NN020548</t>
  </si>
  <si>
    <t>NN020547</t>
  </si>
  <si>
    <t>陈浙一</t>
  </si>
  <si>
    <t>5/1</t>
  </si>
  <si>
    <t>NN020543</t>
  </si>
  <si>
    <t>眼视光器械与特检</t>
  </si>
  <si>
    <t>陶爱珠</t>
  </si>
  <si>
    <t>6/2</t>
  </si>
  <si>
    <t>NN020544</t>
  </si>
  <si>
    <t>斜视弱视与双眼视觉学</t>
  </si>
  <si>
    <t>林娜</t>
  </si>
  <si>
    <t>NN101062</t>
  </si>
  <si>
    <t>低视力学</t>
  </si>
  <si>
    <t>NN0202050</t>
  </si>
  <si>
    <t>科研伦理与学术规范</t>
  </si>
  <si>
    <r>
      <rPr>
        <sz val="10"/>
        <rFont val="宋体"/>
        <family val="3"/>
        <charset val="134"/>
      </rPr>
      <t>眼视光学（专升本）（仁济）</t>
    </r>
  </si>
  <si>
    <r>
      <rPr>
        <sz val="10"/>
        <rFont val="宋体"/>
        <family val="3"/>
        <charset val="134"/>
      </rPr>
      <t>眼镜学</t>
    </r>
  </si>
  <si>
    <t>NN020545</t>
  </si>
  <si>
    <r>
      <rPr>
        <sz val="10"/>
        <rFont val="宋体"/>
        <family val="3"/>
        <charset val="134"/>
      </rPr>
      <t>验光学</t>
    </r>
  </si>
  <si>
    <t>许爱琴</t>
  </si>
  <si>
    <t>NN202036</t>
  </si>
  <si>
    <t>视光学临床技能</t>
  </si>
  <si>
    <t>朱双倩</t>
  </si>
  <si>
    <t>6/3</t>
  </si>
  <si>
    <t>教研室（课程组）</t>
    <phoneticPr fontId="6" type="noConversion"/>
  </si>
  <si>
    <t>临床医学（MBBS）</t>
  </si>
  <si>
    <t>接触镜学</t>
    <phoneticPr fontId="6" type="noConversion"/>
  </si>
  <si>
    <t>接触镜验配技术</t>
    <phoneticPr fontId="6" type="noConversion"/>
  </si>
  <si>
    <t>大平台眼科学</t>
    <phoneticPr fontId="6" type="noConversion"/>
  </si>
  <si>
    <t>整合课程</t>
    <phoneticPr fontId="6" type="noConversion"/>
  </si>
  <si>
    <t>专业名称：专业名称要和招生目录上的一致，不能简称</t>
    <phoneticPr fontId="6" type="noConversion"/>
  </si>
  <si>
    <t>学院路</t>
    <phoneticPr fontId="6" type="noConversion"/>
  </si>
  <si>
    <t>茶山</t>
    <phoneticPr fontId="6" type="noConversion"/>
  </si>
  <si>
    <t>校区：有些课程两个小区都上，例如理论在茶山，实验和见习在学院路</t>
    <phoneticPr fontId="6" type="noConversion"/>
  </si>
  <si>
    <t>NN202057</t>
    <phoneticPr fontId="6" type="noConversion"/>
  </si>
  <si>
    <t>NN202502</t>
    <phoneticPr fontId="6" type="noConversion"/>
  </si>
  <si>
    <t>科研设计与方法</t>
    <phoneticPr fontId="6" type="noConversion"/>
  </si>
  <si>
    <t>NN020550</t>
    <phoneticPr fontId="6" type="noConversion"/>
  </si>
  <si>
    <t>NN10900</t>
    <phoneticPr fontId="6" type="noConversion"/>
  </si>
  <si>
    <t>NN202021</t>
    <phoneticPr fontId="6" type="noConversion"/>
  </si>
  <si>
    <t>临床医学、麻醉学、法医学、精神医学、儿科学、全科医学</t>
    <phoneticPr fontId="6" type="noConversion"/>
  </si>
  <si>
    <t>眼视光医学（五年制新医科）</t>
  </si>
  <si>
    <t>生物医学工程（眼视光工程新工科）</t>
  </si>
  <si>
    <t>眼视光医学（五年制新医科）</t>
    <phoneticPr fontId="6" type="noConversion"/>
  </si>
  <si>
    <t>眼视光医学（五年制新医科）、生物医学工程（眼视光工程新工科）</t>
    <phoneticPr fontId="6" type="noConversion"/>
  </si>
  <si>
    <t>眼视光医学</t>
    <phoneticPr fontId="6" type="noConversion"/>
  </si>
  <si>
    <t>眼视光医学（5+3一体化）</t>
    <phoneticPr fontId="6" type="noConversion"/>
  </si>
  <si>
    <t>眼视光医学、眼视光医学（5+3一体化）</t>
    <phoneticPr fontId="6" type="noConversion"/>
  </si>
  <si>
    <t>眼视光学（专升本）（仁济）</t>
    <phoneticPr fontId="6" type="noConversion"/>
  </si>
  <si>
    <t>眼视光学（仁济）/眼视光学（专升本）（仁济）</t>
    <phoneticPr fontId="6" type="noConversion"/>
  </si>
  <si>
    <t>学院路校区</t>
    <phoneticPr fontId="6" type="noConversion"/>
  </si>
  <si>
    <t>茶山校区、学院路校区</t>
    <phoneticPr fontId="6" type="noConversion"/>
  </si>
  <si>
    <t>学院路校区</t>
    <phoneticPr fontId="6" type="noConversion"/>
  </si>
  <si>
    <t>茶山校区</t>
    <phoneticPr fontId="6" type="noConversion"/>
  </si>
  <si>
    <t>7</t>
    <phoneticPr fontId="6" type="noConversion"/>
  </si>
  <si>
    <t>接触镜学课程组</t>
  </si>
  <si>
    <t>眼镜学课程组</t>
    <phoneticPr fontId="6" type="noConversion"/>
  </si>
  <si>
    <t>视光学理论和方法课程组</t>
    <phoneticPr fontId="6" type="noConversion"/>
  </si>
  <si>
    <t>视觉功能课程组</t>
    <phoneticPr fontId="6" type="noConversion"/>
  </si>
  <si>
    <t>科研课程组</t>
    <phoneticPr fontId="6" type="noConversion"/>
  </si>
  <si>
    <t>眼科学基础课程组</t>
    <phoneticPr fontId="6" type="noConversion"/>
  </si>
  <si>
    <t>眼病学课程组</t>
  </si>
  <si>
    <t>临床实践课程</t>
    <phoneticPr fontId="6" type="noConversion"/>
  </si>
  <si>
    <t>NN300175</t>
  </si>
  <si>
    <t>视觉功能与康复</t>
  </si>
  <si>
    <t>NN202061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</si>
</sst>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4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49" fontId="3" fillId="0" borderId="2" xfId="0" applyNumberFormat="1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5" fillId="0" borderId="0" xfId="0" applyFont="1"/>
    <xf numFmtId="0" fontId="3" fillId="3" borderId="2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0" fontId="4" fillId="0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left"/>
    </xf>
    <xf numFmtId="0" fontId="4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shrinkToFit="1"/>
    </xf>
    <xf numFmtId="58" fontId="4" fillId="0" borderId="2" xfId="0" quotePrefix="1" applyNumberFormat="1" applyFont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 wrapText="1"/>
    </xf>
    <xf numFmtId="49" fontId="3" fillId="0" borderId="3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4">
    <cellStyle name="常规" xfId="0" builtinId="0"/>
    <cellStyle name="常规 2" xfId="1"/>
    <cellStyle name="常规 5" xfId="2"/>
    <cellStyle name="常规 6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tabSelected="1" zoomScale="130" zoomScaleNormal="130" workbookViewId="0">
      <selection activeCell="H2" sqref="H1:K1048576"/>
    </sheetView>
  </sheetViews>
  <sheetFormatPr defaultColWidth="9" defaultRowHeight="15" customHeight="1" x14ac:dyDescent="0.15"/>
  <cols>
    <col min="1" max="1" width="4.625" customWidth="1"/>
    <col min="2" max="2" width="12.875" style="39" customWidth="1"/>
    <col min="3" max="3" width="12.875" customWidth="1"/>
    <col min="4" max="4" width="20.125" customWidth="1"/>
    <col min="5" max="5" width="29.5" style="13" customWidth="1"/>
    <col min="6" max="6" width="17.75" customWidth="1"/>
    <col min="7" max="7" width="10.625" customWidth="1"/>
    <col min="8" max="11" width="5.75" customWidth="1"/>
    <col min="12" max="12" width="25.25" style="2" customWidth="1"/>
  </cols>
  <sheetData>
    <row r="1" spans="1:12" s="1" customFormat="1" ht="28.5" customHeight="1" x14ac:dyDescent="0.1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48.6" customHeight="1" x14ac:dyDescent="0.15">
      <c r="A2" s="3" t="s">
        <v>1</v>
      </c>
      <c r="B2" s="10" t="s">
        <v>185</v>
      </c>
      <c r="C2" s="3" t="s">
        <v>2</v>
      </c>
      <c r="D2" s="3" t="s">
        <v>3</v>
      </c>
      <c r="E2" s="12" t="s">
        <v>191</v>
      </c>
      <c r="F2" s="11" t="s">
        <v>194</v>
      </c>
      <c r="G2" s="3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4" t="s">
        <v>9</v>
      </c>
    </row>
    <row r="3" spans="1:12" s="15" customFormat="1" ht="12" x14ac:dyDescent="0.15">
      <c r="A3" s="8">
        <f t="shared" ref="A3:A34" si="0">ROW()-2</f>
        <v>1</v>
      </c>
      <c r="B3" s="33" t="s">
        <v>189</v>
      </c>
      <c r="C3" s="8" t="s">
        <v>10</v>
      </c>
      <c r="D3" s="8" t="s">
        <v>11</v>
      </c>
      <c r="E3" s="14" t="s">
        <v>186</v>
      </c>
      <c r="F3" s="8" t="s">
        <v>212</v>
      </c>
      <c r="G3" s="8" t="s">
        <v>13</v>
      </c>
      <c r="H3" s="6">
        <f t="shared" ref="H3:H34" si="1">SUM(I3:J3)</f>
        <v>54</v>
      </c>
      <c r="I3" s="6">
        <v>36</v>
      </c>
      <c r="J3" s="6">
        <v>18</v>
      </c>
      <c r="K3" s="6">
        <v>8</v>
      </c>
      <c r="L3" s="5"/>
    </row>
    <row r="4" spans="1:12" s="15" customFormat="1" ht="24" x14ac:dyDescent="0.15">
      <c r="A4" s="8">
        <f t="shared" si="0"/>
        <v>2</v>
      </c>
      <c r="B4" s="34"/>
      <c r="C4" s="8" t="s">
        <v>14</v>
      </c>
      <c r="D4" s="8" t="s">
        <v>11</v>
      </c>
      <c r="E4" s="14" t="s">
        <v>201</v>
      </c>
      <c r="F4" s="8" t="s">
        <v>212</v>
      </c>
      <c r="G4" s="8" t="s">
        <v>15</v>
      </c>
      <c r="H4" s="6">
        <f t="shared" si="1"/>
        <v>30</v>
      </c>
      <c r="I4" s="6">
        <v>18</v>
      </c>
      <c r="J4" s="6">
        <v>12</v>
      </c>
      <c r="K4" s="6">
        <v>8</v>
      </c>
      <c r="L4" s="5"/>
    </row>
    <row r="5" spans="1:12" s="15" customFormat="1" ht="12" x14ac:dyDescent="0.15">
      <c r="A5" s="8">
        <f t="shared" si="0"/>
        <v>3</v>
      </c>
      <c r="B5" s="33" t="s">
        <v>216</v>
      </c>
      <c r="C5" s="8" t="s">
        <v>199</v>
      </c>
      <c r="D5" s="14" t="s">
        <v>188</v>
      </c>
      <c r="E5" s="8" t="s">
        <v>113</v>
      </c>
      <c r="F5" s="8" t="s">
        <v>211</v>
      </c>
      <c r="G5" s="8" t="s">
        <v>145</v>
      </c>
      <c r="H5" s="6">
        <f t="shared" si="1"/>
        <v>86</v>
      </c>
      <c r="I5" s="6">
        <v>56</v>
      </c>
      <c r="J5" s="6">
        <v>30</v>
      </c>
      <c r="K5" s="6">
        <v>4</v>
      </c>
      <c r="L5" s="6"/>
    </row>
    <row r="6" spans="1:12" s="15" customFormat="1" ht="12" x14ac:dyDescent="0.15">
      <c r="A6" s="8">
        <f t="shared" si="0"/>
        <v>4</v>
      </c>
      <c r="B6" s="35"/>
      <c r="C6" s="8" t="s">
        <v>200</v>
      </c>
      <c r="D6" s="14" t="s">
        <v>187</v>
      </c>
      <c r="E6" s="26" t="s">
        <v>157</v>
      </c>
      <c r="F6" s="8" t="s">
        <v>82</v>
      </c>
      <c r="G6" s="8" t="s">
        <v>160</v>
      </c>
      <c r="H6" s="6">
        <f t="shared" si="1"/>
        <v>33</v>
      </c>
      <c r="I6" s="6">
        <v>21</v>
      </c>
      <c r="J6" s="6">
        <v>12</v>
      </c>
      <c r="K6" s="6">
        <v>6</v>
      </c>
      <c r="L6" s="5"/>
    </row>
    <row r="7" spans="1:12" s="15" customFormat="1" ht="12" x14ac:dyDescent="0.15">
      <c r="A7" s="8">
        <f t="shared" si="0"/>
        <v>5</v>
      </c>
      <c r="B7" s="35"/>
      <c r="C7" s="8" t="s">
        <v>159</v>
      </c>
      <c r="D7" s="28" t="s">
        <v>187</v>
      </c>
      <c r="E7" s="8" t="s">
        <v>176</v>
      </c>
      <c r="F7" s="8" t="s">
        <v>82</v>
      </c>
      <c r="G7" s="8" t="s">
        <v>160</v>
      </c>
      <c r="H7" s="6">
        <f t="shared" si="1"/>
        <v>39</v>
      </c>
      <c r="I7" s="6">
        <v>30</v>
      </c>
      <c r="J7" s="6">
        <v>9</v>
      </c>
      <c r="K7" s="18">
        <v>3</v>
      </c>
      <c r="L7" s="5"/>
    </row>
    <row r="8" spans="1:12" s="15" customFormat="1" ht="12" x14ac:dyDescent="0.15">
      <c r="A8" s="8">
        <f t="shared" si="0"/>
        <v>6</v>
      </c>
      <c r="B8" s="35"/>
      <c r="C8" s="8" t="s">
        <v>60</v>
      </c>
      <c r="D8" s="14" t="s">
        <v>187</v>
      </c>
      <c r="E8" s="8" t="s">
        <v>206</v>
      </c>
      <c r="F8" s="8" t="s">
        <v>62</v>
      </c>
      <c r="G8" s="8" t="s">
        <v>28</v>
      </c>
      <c r="H8" s="6">
        <f t="shared" si="1"/>
        <v>38</v>
      </c>
      <c r="I8" s="9">
        <v>26</v>
      </c>
      <c r="J8" s="9">
        <v>12</v>
      </c>
      <c r="K8" s="9" t="s">
        <v>215</v>
      </c>
      <c r="L8" s="5"/>
    </row>
    <row r="9" spans="1:12" s="15" customFormat="1" ht="12" x14ac:dyDescent="0.15">
      <c r="A9" s="8">
        <f t="shared" si="0"/>
        <v>7</v>
      </c>
      <c r="B9" s="34"/>
      <c r="C9" s="8" t="s">
        <v>60</v>
      </c>
      <c r="D9" s="14" t="s">
        <v>187</v>
      </c>
      <c r="E9" s="8" t="s">
        <v>61</v>
      </c>
      <c r="F9" s="8" t="s">
        <v>192</v>
      </c>
      <c r="G9" s="8" t="s">
        <v>63</v>
      </c>
      <c r="H9" s="6">
        <f t="shared" si="1"/>
        <v>38</v>
      </c>
      <c r="I9" s="9">
        <v>26</v>
      </c>
      <c r="J9" s="9">
        <v>12</v>
      </c>
      <c r="K9" s="9" t="s">
        <v>215</v>
      </c>
      <c r="L9" s="5"/>
    </row>
    <row r="10" spans="1:12" s="15" customFormat="1" ht="12" x14ac:dyDescent="0.15">
      <c r="A10" s="8">
        <f t="shared" si="0"/>
        <v>8</v>
      </c>
      <c r="B10" s="33" t="s">
        <v>220</v>
      </c>
      <c r="C10" s="8" t="s">
        <v>22</v>
      </c>
      <c r="D10" s="8" t="s">
        <v>23</v>
      </c>
      <c r="E10" s="16" t="s">
        <v>203</v>
      </c>
      <c r="F10" s="8" t="s">
        <v>18</v>
      </c>
      <c r="G10" s="8" t="s">
        <v>24</v>
      </c>
      <c r="H10" s="6">
        <f t="shared" si="1"/>
        <v>16</v>
      </c>
      <c r="I10" s="18">
        <v>16</v>
      </c>
      <c r="J10" s="18">
        <v>0</v>
      </c>
      <c r="K10" s="18">
        <v>4</v>
      </c>
      <c r="L10" s="5"/>
    </row>
    <row r="11" spans="1:12" s="15" customFormat="1" ht="12" x14ac:dyDescent="0.15">
      <c r="A11" s="8">
        <f t="shared" si="0"/>
        <v>9</v>
      </c>
      <c r="B11" s="35"/>
      <c r="C11" s="8" t="s">
        <v>121</v>
      </c>
      <c r="D11" s="8" t="s">
        <v>122</v>
      </c>
      <c r="E11" s="8" t="s">
        <v>113</v>
      </c>
      <c r="F11" s="8" t="s">
        <v>211</v>
      </c>
      <c r="G11" s="8" t="s">
        <v>123</v>
      </c>
      <c r="H11" s="6">
        <f t="shared" si="1"/>
        <v>51</v>
      </c>
      <c r="I11" s="9">
        <v>45</v>
      </c>
      <c r="J11" s="8">
        <v>6</v>
      </c>
      <c r="K11" s="9" t="s">
        <v>98</v>
      </c>
      <c r="L11" s="6"/>
    </row>
    <row r="12" spans="1:12" s="15" customFormat="1" ht="12" x14ac:dyDescent="0.15">
      <c r="A12" s="8">
        <f t="shared" si="0"/>
        <v>10</v>
      </c>
      <c r="B12" s="35"/>
      <c r="C12" s="8" t="s">
        <v>151</v>
      </c>
      <c r="D12" s="8" t="s">
        <v>152</v>
      </c>
      <c r="E12" s="26" t="s">
        <v>157</v>
      </c>
      <c r="F12" s="8" t="s">
        <v>211</v>
      </c>
      <c r="G12" s="8" t="s">
        <v>153</v>
      </c>
      <c r="H12" s="6">
        <f t="shared" si="1"/>
        <v>64</v>
      </c>
      <c r="I12" s="18">
        <v>32</v>
      </c>
      <c r="J12" s="18">
        <v>32</v>
      </c>
      <c r="K12" s="18">
        <v>5</v>
      </c>
      <c r="L12" s="5"/>
    </row>
    <row r="13" spans="1:12" s="15" customFormat="1" ht="12" x14ac:dyDescent="0.15">
      <c r="A13" s="8">
        <f t="shared" si="0"/>
        <v>11</v>
      </c>
      <c r="B13" s="35"/>
      <c r="C13" s="8" t="s">
        <v>174</v>
      </c>
      <c r="D13" s="8" t="s">
        <v>175</v>
      </c>
      <c r="E13" s="8" t="s">
        <v>176</v>
      </c>
      <c r="F13" s="8" t="s">
        <v>12</v>
      </c>
      <c r="G13" s="8" t="s">
        <v>51</v>
      </c>
      <c r="H13" s="6">
        <f t="shared" si="1"/>
        <v>24</v>
      </c>
      <c r="I13" s="6">
        <v>24</v>
      </c>
      <c r="J13" s="6">
        <v>0</v>
      </c>
      <c r="K13" s="6">
        <v>2</v>
      </c>
      <c r="L13" s="5"/>
    </row>
    <row r="14" spans="1:12" s="15" customFormat="1" ht="12" x14ac:dyDescent="0.15">
      <c r="A14" s="8">
        <f t="shared" si="0"/>
        <v>12</v>
      </c>
      <c r="B14" s="35"/>
      <c r="C14" s="8" t="s">
        <v>196</v>
      </c>
      <c r="D14" s="14" t="s">
        <v>197</v>
      </c>
      <c r="E14" s="8" t="s">
        <v>206</v>
      </c>
      <c r="F14" s="8" t="s">
        <v>12</v>
      </c>
      <c r="G14" s="8" t="s">
        <v>80</v>
      </c>
      <c r="H14" s="6">
        <f t="shared" si="1"/>
        <v>16</v>
      </c>
      <c r="I14" s="9">
        <v>16</v>
      </c>
      <c r="J14" s="9">
        <v>0</v>
      </c>
      <c r="K14" s="9" t="s">
        <v>79</v>
      </c>
      <c r="L14" s="6"/>
    </row>
    <row r="15" spans="1:12" s="15" customFormat="1" ht="12" x14ac:dyDescent="0.15">
      <c r="A15" s="8">
        <f t="shared" si="0"/>
        <v>13</v>
      </c>
      <c r="B15" s="35"/>
      <c r="C15" s="8" t="s">
        <v>75</v>
      </c>
      <c r="D15" s="8" t="s">
        <v>76</v>
      </c>
      <c r="E15" s="8" t="s">
        <v>77</v>
      </c>
      <c r="F15" s="8" t="s">
        <v>12</v>
      </c>
      <c r="G15" s="8" t="s">
        <v>78</v>
      </c>
      <c r="H15" s="6">
        <f t="shared" si="1"/>
        <v>16</v>
      </c>
      <c r="I15" s="9">
        <v>16</v>
      </c>
      <c r="J15" s="9">
        <v>0</v>
      </c>
      <c r="K15" s="9" t="s">
        <v>79</v>
      </c>
      <c r="L15" s="6"/>
    </row>
    <row r="16" spans="1:12" s="15" customFormat="1" ht="12" x14ac:dyDescent="0.15">
      <c r="A16" s="8">
        <f t="shared" si="0"/>
        <v>14</v>
      </c>
      <c r="B16" s="34"/>
      <c r="C16" s="8" t="s">
        <v>52</v>
      </c>
      <c r="D16" s="8" t="s">
        <v>53</v>
      </c>
      <c r="E16" s="19" t="s">
        <v>204</v>
      </c>
      <c r="F16" s="8" t="s">
        <v>214</v>
      </c>
      <c r="G16" s="8" t="s">
        <v>24</v>
      </c>
      <c r="H16" s="6">
        <f t="shared" si="1"/>
        <v>54</v>
      </c>
      <c r="I16" s="6">
        <v>54</v>
      </c>
      <c r="J16" s="6">
        <v>0</v>
      </c>
      <c r="K16" s="6">
        <v>6</v>
      </c>
      <c r="L16" s="5"/>
    </row>
    <row r="17" spans="1:12" s="15" customFormat="1" ht="12" x14ac:dyDescent="0.15">
      <c r="A17" s="8">
        <f t="shared" si="0"/>
        <v>15</v>
      </c>
      <c r="B17" s="33" t="s">
        <v>223</v>
      </c>
      <c r="C17" s="8" t="s">
        <v>46</v>
      </c>
      <c r="D17" s="8" t="s">
        <v>47</v>
      </c>
      <c r="E17" s="8" t="s">
        <v>61</v>
      </c>
      <c r="F17" s="8" t="s">
        <v>82</v>
      </c>
      <c r="G17" s="8" t="s">
        <v>48</v>
      </c>
      <c r="H17" s="6">
        <f t="shared" si="1"/>
        <v>0</v>
      </c>
      <c r="I17" s="9" t="s">
        <v>67</v>
      </c>
      <c r="J17" s="9" t="s">
        <v>68</v>
      </c>
      <c r="K17" s="6">
        <v>8</v>
      </c>
      <c r="L17" s="6"/>
    </row>
    <row r="18" spans="1:12" s="15" customFormat="1" ht="12" x14ac:dyDescent="0.15">
      <c r="A18" s="8">
        <f t="shared" si="0"/>
        <v>16</v>
      </c>
      <c r="B18" s="34"/>
      <c r="C18" s="8" t="s">
        <v>46</v>
      </c>
      <c r="D18" s="8" t="s">
        <v>47</v>
      </c>
      <c r="E18" s="19" t="s">
        <v>202</v>
      </c>
      <c r="F18" s="8" t="s">
        <v>213</v>
      </c>
      <c r="G18" s="8" t="s">
        <v>48</v>
      </c>
      <c r="H18" s="6">
        <f t="shared" si="1"/>
        <v>40</v>
      </c>
      <c r="I18" s="18">
        <v>24</v>
      </c>
      <c r="J18" s="18">
        <v>16</v>
      </c>
      <c r="K18" s="18">
        <v>8</v>
      </c>
      <c r="L18" s="5"/>
    </row>
    <row r="19" spans="1:12" s="15" customFormat="1" ht="12" x14ac:dyDescent="0.15">
      <c r="A19" s="8">
        <f t="shared" si="0"/>
        <v>17</v>
      </c>
      <c r="B19" s="33" t="s">
        <v>218</v>
      </c>
      <c r="C19" s="8" t="s">
        <v>19</v>
      </c>
      <c r="D19" s="8" t="s">
        <v>20</v>
      </c>
      <c r="E19" s="16" t="s">
        <v>203</v>
      </c>
      <c r="F19" s="8" t="s">
        <v>212</v>
      </c>
      <c r="G19" s="8" t="s">
        <v>21</v>
      </c>
      <c r="H19" s="6">
        <f t="shared" si="1"/>
        <v>40</v>
      </c>
      <c r="I19" s="18">
        <v>40</v>
      </c>
      <c r="J19" s="18">
        <v>0</v>
      </c>
      <c r="K19" s="18">
        <v>5</v>
      </c>
      <c r="L19" s="5"/>
    </row>
    <row r="20" spans="1:12" s="22" customFormat="1" ht="12" x14ac:dyDescent="0.15">
      <c r="A20" s="8">
        <f t="shared" si="0"/>
        <v>18</v>
      </c>
      <c r="B20" s="35"/>
      <c r="C20" s="8" t="s">
        <v>130</v>
      </c>
      <c r="D20" s="8" t="s">
        <v>38</v>
      </c>
      <c r="E20" s="8" t="s">
        <v>113</v>
      </c>
      <c r="F20" s="8" t="s">
        <v>211</v>
      </c>
      <c r="G20" s="8" t="s">
        <v>131</v>
      </c>
      <c r="H20" s="6">
        <f t="shared" si="1"/>
        <v>71</v>
      </c>
      <c r="I20" s="9">
        <v>35</v>
      </c>
      <c r="J20" s="8">
        <v>36</v>
      </c>
      <c r="K20" s="9" t="s">
        <v>79</v>
      </c>
      <c r="L20" s="6"/>
    </row>
    <row r="21" spans="1:12" s="15" customFormat="1" ht="12" x14ac:dyDescent="0.15">
      <c r="A21" s="8">
        <f t="shared" si="0"/>
        <v>19</v>
      </c>
      <c r="B21" s="35"/>
      <c r="C21" s="8" t="s">
        <v>137</v>
      </c>
      <c r="D21" s="8" t="s">
        <v>138</v>
      </c>
      <c r="E21" s="8" t="s">
        <v>113</v>
      </c>
      <c r="F21" s="8" t="s">
        <v>211</v>
      </c>
      <c r="G21" s="8" t="s">
        <v>139</v>
      </c>
      <c r="H21" s="6">
        <f t="shared" si="1"/>
        <v>104</v>
      </c>
      <c r="I21" s="6">
        <v>40</v>
      </c>
      <c r="J21" s="6">
        <v>64</v>
      </c>
      <c r="K21" s="6">
        <v>4</v>
      </c>
      <c r="L21" s="6"/>
    </row>
    <row r="22" spans="1:12" s="15" customFormat="1" ht="24" x14ac:dyDescent="0.15">
      <c r="A22" s="8">
        <f t="shared" si="0"/>
        <v>20</v>
      </c>
      <c r="B22" s="35"/>
      <c r="C22" s="8" t="s">
        <v>162</v>
      </c>
      <c r="D22" s="8" t="s">
        <v>38</v>
      </c>
      <c r="E22" s="8" t="s">
        <v>210</v>
      </c>
      <c r="F22" s="8" t="s">
        <v>212</v>
      </c>
      <c r="G22" s="8" t="s">
        <v>163</v>
      </c>
      <c r="H22" s="6">
        <f t="shared" si="1"/>
        <v>36</v>
      </c>
      <c r="I22" s="18">
        <v>28</v>
      </c>
      <c r="J22" s="18">
        <v>8</v>
      </c>
      <c r="K22" s="27" t="s">
        <v>164</v>
      </c>
      <c r="L22" s="5"/>
    </row>
    <row r="23" spans="1:12" s="15" customFormat="1" ht="24" x14ac:dyDescent="0.15">
      <c r="A23" s="8">
        <f t="shared" si="0"/>
        <v>21</v>
      </c>
      <c r="B23" s="35"/>
      <c r="C23" s="8" t="s">
        <v>181</v>
      </c>
      <c r="D23" s="8" t="s">
        <v>182</v>
      </c>
      <c r="E23" s="8" t="s">
        <v>210</v>
      </c>
      <c r="F23" s="8" t="s">
        <v>82</v>
      </c>
      <c r="G23" s="8" t="s">
        <v>183</v>
      </c>
      <c r="H23" s="6">
        <f t="shared" si="1"/>
        <v>32</v>
      </c>
      <c r="I23" s="18">
        <v>0</v>
      </c>
      <c r="J23" s="18">
        <v>32</v>
      </c>
      <c r="K23" s="27" t="s">
        <v>184</v>
      </c>
      <c r="L23" s="5"/>
    </row>
    <row r="24" spans="1:12" s="15" customFormat="1" ht="12" x14ac:dyDescent="0.15">
      <c r="A24" s="8">
        <f t="shared" si="0"/>
        <v>22</v>
      </c>
      <c r="B24" s="35"/>
      <c r="C24" s="8" t="s">
        <v>178</v>
      </c>
      <c r="D24" s="8" t="s">
        <v>179</v>
      </c>
      <c r="E24" s="8" t="s">
        <v>176</v>
      </c>
      <c r="F24" s="8" t="s">
        <v>82</v>
      </c>
      <c r="G24" s="8" t="s">
        <v>180</v>
      </c>
      <c r="H24" s="6">
        <f t="shared" si="1"/>
        <v>40</v>
      </c>
      <c r="I24" s="6">
        <v>24</v>
      </c>
      <c r="J24" s="6">
        <v>16</v>
      </c>
      <c r="K24" s="18">
        <v>3</v>
      </c>
      <c r="L24" s="5"/>
    </row>
    <row r="25" spans="1:12" s="15" customFormat="1" ht="12" x14ac:dyDescent="0.15">
      <c r="A25" s="8">
        <f t="shared" si="0"/>
        <v>23</v>
      </c>
      <c r="B25" s="35"/>
      <c r="C25" s="8" t="s">
        <v>96</v>
      </c>
      <c r="D25" s="8" t="s">
        <v>38</v>
      </c>
      <c r="E25" s="8" t="s">
        <v>206</v>
      </c>
      <c r="F25" s="8" t="s">
        <v>212</v>
      </c>
      <c r="G25" s="8" t="s">
        <v>97</v>
      </c>
      <c r="H25" s="6">
        <f t="shared" si="1"/>
        <v>59</v>
      </c>
      <c r="I25" s="9">
        <v>53</v>
      </c>
      <c r="J25" s="9">
        <v>6</v>
      </c>
      <c r="K25" s="9" t="s">
        <v>98</v>
      </c>
      <c r="L25" s="6" t="s">
        <v>99</v>
      </c>
    </row>
    <row r="26" spans="1:12" s="22" customFormat="1" ht="24" x14ac:dyDescent="0.15">
      <c r="A26" s="8">
        <f t="shared" si="0"/>
        <v>24</v>
      </c>
      <c r="B26" s="35"/>
      <c r="C26" s="8" t="s">
        <v>101</v>
      </c>
      <c r="D26" s="8" t="s">
        <v>102</v>
      </c>
      <c r="E26" s="8" t="s">
        <v>206</v>
      </c>
      <c r="F26" s="8" t="s">
        <v>211</v>
      </c>
      <c r="G26" s="8" t="s">
        <v>103</v>
      </c>
      <c r="H26" s="6">
        <f t="shared" si="1"/>
        <v>48</v>
      </c>
      <c r="I26" s="9">
        <v>0</v>
      </c>
      <c r="J26" s="9">
        <v>48</v>
      </c>
      <c r="K26" s="9" t="s">
        <v>104</v>
      </c>
      <c r="L26" s="6" t="s">
        <v>99</v>
      </c>
    </row>
    <row r="27" spans="1:12" s="22" customFormat="1" ht="12" x14ac:dyDescent="0.15">
      <c r="A27" s="8">
        <f t="shared" si="0"/>
        <v>25</v>
      </c>
      <c r="B27" s="35"/>
      <c r="C27" s="8" t="s">
        <v>96</v>
      </c>
      <c r="D27" s="8" t="s">
        <v>38</v>
      </c>
      <c r="E27" s="8" t="s">
        <v>61</v>
      </c>
      <c r="F27" s="8" t="s">
        <v>212</v>
      </c>
      <c r="G27" s="8" t="s">
        <v>100</v>
      </c>
      <c r="H27" s="6">
        <f t="shared" si="1"/>
        <v>59</v>
      </c>
      <c r="I27" s="9">
        <v>53</v>
      </c>
      <c r="J27" s="9">
        <v>6</v>
      </c>
      <c r="K27" s="9" t="s">
        <v>98</v>
      </c>
      <c r="L27" s="6" t="s">
        <v>99</v>
      </c>
    </row>
    <row r="28" spans="1:12" s="22" customFormat="1" ht="24" x14ac:dyDescent="0.15">
      <c r="A28" s="8">
        <f t="shared" si="0"/>
        <v>26</v>
      </c>
      <c r="B28" s="35"/>
      <c r="C28" s="8" t="s">
        <v>101</v>
      </c>
      <c r="D28" s="8" t="s">
        <v>102</v>
      </c>
      <c r="E28" s="8" t="s">
        <v>61</v>
      </c>
      <c r="F28" s="8" t="s">
        <v>211</v>
      </c>
      <c r="G28" s="8"/>
      <c r="H28" s="6">
        <f t="shared" si="1"/>
        <v>48</v>
      </c>
      <c r="I28" s="9">
        <v>0</v>
      </c>
      <c r="J28" s="9">
        <v>48</v>
      </c>
      <c r="K28" s="9" t="s">
        <v>104</v>
      </c>
      <c r="L28" s="6" t="s">
        <v>99</v>
      </c>
    </row>
    <row r="29" spans="1:12" s="22" customFormat="1" ht="12" x14ac:dyDescent="0.15">
      <c r="A29" s="8">
        <f t="shared" si="0"/>
        <v>27</v>
      </c>
      <c r="B29" s="35"/>
      <c r="C29" s="8" t="s">
        <v>34</v>
      </c>
      <c r="D29" s="8" t="s">
        <v>35</v>
      </c>
      <c r="E29" s="19" t="s">
        <v>202</v>
      </c>
      <c r="F29" s="8" t="s">
        <v>213</v>
      </c>
      <c r="G29" s="8" t="s">
        <v>36</v>
      </c>
      <c r="H29" s="6">
        <f t="shared" si="1"/>
        <v>32</v>
      </c>
      <c r="I29" s="18">
        <v>0</v>
      </c>
      <c r="J29" s="18">
        <v>32</v>
      </c>
      <c r="K29" s="18">
        <v>5</v>
      </c>
      <c r="L29" s="5"/>
    </row>
    <row r="30" spans="1:12" s="22" customFormat="1" ht="12" x14ac:dyDescent="0.15">
      <c r="A30" s="8">
        <f t="shared" si="0"/>
        <v>28</v>
      </c>
      <c r="B30" s="34"/>
      <c r="C30" s="8" t="s">
        <v>37</v>
      </c>
      <c r="D30" s="8" t="s">
        <v>38</v>
      </c>
      <c r="E30" s="19" t="s">
        <v>202</v>
      </c>
      <c r="F30" s="20" t="s">
        <v>193</v>
      </c>
      <c r="G30" s="8" t="s">
        <v>36</v>
      </c>
      <c r="H30" s="6">
        <f t="shared" si="1"/>
        <v>56</v>
      </c>
      <c r="I30" s="30">
        <v>56</v>
      </c>
      <c r="J30" s="30">
        <v>0</v>
      </c>
      <c r="K30" s="30">
        <v>5</v>
      </c>
      <c r="L30" s="31"/>
    </row>
    <row r="31" spans="1:12" s="22" customFormat="1" ht="12" x14ac:dyDescent="0.15">
      <c r="A31" s="8">
        <f t="shared" si="0"/>
        <v>29</v>
      </c>
      <c r="B31" s="33" t="s">
        <v>219</v>
      </c>
      <c r="C31" s="8" t="s">
        <v>111</v>
      </c>
      <c r="D31" s="8" t="s">
        <v>112</v>
      </c>
      <c r="E31" s="8" t="s">
        <v>113</v>
      </c>
      <c r="F31" s="8" t="s">
        <v>211</v>
      </c>
      <c r="G31" s="8" t="s">
        <v>114</v>
      </c>
      <c r="H31" s="6">
        <f t="shared" si="1"/>
        <v>44</v>
      </c>
      <c r="I31" s="29">
        <v>32</v>
      </c>
      <c r="J31" s="25">
        <v>12</v>
      </c>
      <c r="K31" s="29" t="s">
        <v>98</v>
      </c>
      <c r="L31" s="24"/>
    </row>
    <row r="32" spans="1:12" s="22" customFormat="1" ht="12" x14ac:dyDescent="0.15">
      <c r="A32" s="8">
        <f t="shared" si="0"/>
        <v>30</v>
      </c>
      <c r="B32" s="35"/>
      <c r="C32" s="8" t="s">
        <v>118</v>
      </c>
      <c r="D32" s="8" t="s">
        <v>119</v>
      </c>
      <c r="E32" s="8" t="s">
        <v>113</v>
      </c>
      <c r="F32" s="8" t="s">
        <v>211</v>
      </c>
      <c r="G32" s="8" t="s">
        <v>120</v>
      </c>
      <c r="H32" s="6">
        <f t="shared" si="1"/>
        <v>48</v>
      </c>
      <c r="I32" s="9">
        <v>30</v>
      </c>
      <c r="J32" s="8">
        <v>18</v>
      </c>
      <c r="K32" s="9" t="s">
        <v>98</v>
      </c>
      <c r="L32" s="6"/>
    </row>
    <row r="33" spans="1:12" s="22" customFormat="1" ht="24" x14ac:dyDescent="0.15">
      <c r="A33" s="8">
        <f t="shared" si="0"/>
        <v>31</v>
      </c>
      <c r="B33" s="35"/>
      <c r="C33" s="8" t="s">
        <v>169</v>
      </c>
      <c r="D33" s="8" t="s">
        <v>170</v>
      </c>
      <c r="E33" s="8" t="s">
        <v>210</v>
      </c>
      <c r="F33" s="8" t="s">
        <v>212</v>
      </c>
      <c r="G33" s="8" t="s">
        <v>171</v>
      </c>
      <c r="H33" s="6">
        <f t="shared" si="1"/>
        <v>40</v>
      </c>
      <c r="I33" s="6">
        <v>24</v>
      </c>
      <c r="J33" s="6">
        <v>16</v>
      </c>
      <c r="K33" s="27" t="s">
        <v>168</v>
      </c>
      <c r="L33" s="5"/>
    </row>
    <row r="34" spans="1:12" s="22" customFormat="1" ht="24" x14ac:dyDescent="0.15">
      <c r="A34" s="8">
        <f t="shared" si="0"/>
        <v>32</v>
      </c>
      <c r="B34" s="35"/>
      <c r="C34" s="8" t="s">
        <v>172</v>
      </c>
      <c r="D34" s="8" t="s">
        <v>173</v>
      </c>
      <c r="E34" s="8" t="s">
        <v>210</v>
      </c>
      <c r="F34" s="8" t="s">
        <v>212</v>
      </c>
      <c r="G34" s="8" t="s">
        <v>44</v>
      </c>
      <c r="H34" s="6">
        <f t="shared" si="1"/>
        <v>33</v>
      </c>
      <c r="I34" s="6">
        <v>21</v>
      </c>
      <c r="J34" s="6">
        <v>12</v>
      </c>
      <c r="K34" s="27" t="s">
        <v>168</v>
      </c>
      <c r="L34" s="5"/>
    </row>
    <row r="35" spans="1:12" s="22" customFormat="1" ht="12" x14ac:dyDescent="0.15">
      <c r="A35" s="8">
        <f t="shared" ref="A35:A66" si="2">ROW()-2</f>
        <v>33</v>
      </c>
      <c r="B35" s="35"/>
      <c r="C35" s="8" t="s">
        <v>107</v>
      </c>
      <c r="D35" s="8" t="s">
        <v>108</v>
      </c>
      <c r="E35" s="26" t="s">
        <v>209</v>
      </c>
      <c r="F35" s="8" t="s">
        <v>211</v>
      </c>
      <c r="G35" s="8" t="s">
        <v>109</v>
      </c>
      <c r="H35" s="6">
        <v>35</v>
      </c>
      <c r="I35" s="9" t="s">
        <v>110</v>
      </c>
      <c r="J35" s="9" t="s">
        <v>104</v>
      </c>
      <c r="K35" s="9" t="s">
        <v>79</v>
      </c>
      <c r="L35" s="9"/>
    </row>
    <row r="36" spans="1:12" s="22" customFormat="1" ht="12" x14ac:dyDescent="0.15">
      <c r="A36" s="8">
        <f t="shared" si="2"/>
        <v>34</v>
      </c>
      <c r="B36" s="35"/>
      <c r="C36" s="8" t="s">
        <v>198</v>
      </c>
      <c r="D36" s="14" t="s">
        <v>170</v>
      </c>
      <c r="E36" s="8" t="s">
        <v>206</v>
      </c>
      <c r="F36" s="8" t="s">
        <v>82</v>
      </c>
      <c r="G36" s="8" t="s">
        <v>87</v>
      </c>
      <c r="H36" s="6">
        <f t="shared" ref="H36:H72" si="3">SUM(I36:J36)</f>
        <v>48</v>
      </c>
      <c r="I36" s="6">
        <v>32</v>
      </c>
      <c r="J36" s="6">
        <v>16</v>
      </c>
      <c r="K36" s="6">
        <v>8</v>
      </c>
      <c r="L36" s="6"/>
    </row>
    <row r="37" spans="1:12" s="22" customFormat="1" ht="12" x14ac:dyDescent="0.15">
      <c r="A37" s="8">
        <f t="shared" si="2"/>
        <v>35</v>
      </c>
      <c r="B37" s="35"/>
      <c r="C37" s="8" t="s">
        <v>86</v>
      </c>
      <c r="D37" s="14" t="s">
        <v>170</v>
      </c>
      <c r="E37" s="8" t="s">
        <v>207</v>
      </c>
      <c r="F37" s="8" t="s">
        <v>82</v>
      </c>
      <c r="G37" s="8" t="s">
        <v>80</v>
      </c>
      <c r="H37" s="6">
        <f t="shared" si="3"/>
        <v>48</v>
      </c>
      <c r="I37" s="6">
        <v>32</v>
      </c>
      <c r="J37" s="6">
        <v>16</v>
      </c>
      <c r="K37" s="6">
        <v>8</v>
      </c>
      <c r="L37" s="6" t="s">
        <v>88</v>
      </c>
    </row>
    <row r="38" spans="1:12" s="22" customFormat="1" ht="12" x14ac:dyDescent="0.15">
      <c r="A38" s="8">
        <f t="shared" si="2"/>
        <v>36</v>
      </c>
      <c r="B38" s="35"/>
      <c r="C38" s="8" t="s">
        <v>195</v>
      </c>
      <c r="D38" s="14" t="s">
        <v>225</v>
      </c>
      <c r="E38" s="19" t="s">
        <v>202</v>
      </c>
      <c r="F38" s="8" t="s">
        <v>213</v>
      </c>
      <c r="G38" s="8" t="s">
        <v>44</v>
      </c>
      <c r="H38" s="6">
        <f t="shared" si="3"/>
        <v>90</v>
      </c>
      <c r="I38" s="9">
        <v>54</v>
      </c>
      <c r="J38" s="8">
        <v>36</v>
      </c>
      <c r="K38" s="9" t="s">
        <v>45</v>
      </c>
      <c r="L38" s="5"/>
    </row>
    <row r="39" spans="1:12" s="22" customFormat="1" ht="12" x14ac:dyDescent="0.15">
      <c r="A39" s="8">
        <f t="shared" si="2"/>
        <v>37</v>
      </c>
      <c r="B39" s="35"/>
      <c r="C39" s="8" t="s">
        <v>29</v>
      </c>
      <c r="D39" s="8" t="s">
        <v>30</v>
      </c>
      <c r="E39" s="16" t="s">
        <v>203</v>
      </c>
      <c r="F39" s="8" t="s">
        <v>212</v>
      </c>
      <c r="G39" s="8" t="s">
        <v>31</v>
      </c>
      <c r="H39" s="6">
        <f t="shared" si="3"/>
        <v>69</v>
      </c>
      <c r="I39" s="18">
        <v>59</v>
      </c>
      <c r="J39" s="18">
        <v>10</v>
      </c>
      <c r="K39" s="18">
        <v>5</v>
      </c>
      <c r="L39" s="5"/>
    </row>
    <row r="40" spans="1:12" s="22" customFormat="1" ht="12" x14ac:dyDescent="0.15">
      <c r="A40" s="8">
        <f t="shared" si="2"/>
        <v>38</v>
      </c>
      <c r="B40" s="35"/>
      <c r="C40" s="8" t="s">
        <v>146</v>
      </c>
      <c r="D40" s="8" t="s">
        <v>147</v>
      </c>
      <c r="E40" s="8" t="s">
        <v>113</v>
      </c>
      <c r="F40" s="8" t="s">
        <v>212</v>
      </c>
      <c r="G40" s="8" t="s">
        <v>148</v>
      </c>
      <c r="H40" s="6">
        <f t="shared" si="3"/>
        <v>54</v>
      </c>
      <c r="I40" s="6">
        <v>46</v>
      </c>
      <c r="J40" s="6">
        <v>8</v>
      </c>
      <c r="K40" s="6">
        <v>2</v>
      </c>
      <c r="L40" s="6"/>
    </row>
    <row r="41" spans="1:12" s="22" customFormat="1" ht="12" x14ac:dyDescent="0.15">
      <c r="A41" s="8">
        <f t="shared" si="2"/>
        <v>39</v>
      </c>
      <c r="B41" s="35"/>
      <c r="C41" s="8" t="s">
        <v>16</v>
      </c>
      <c r="D41" s="8" t="s">
        <v>73</v>
      </c>
      <c r="E41" s="26" t="s">
        <v>157</v>
      </c>
      <c r="F41" s="8" t="s">
        <v>211</v>
      </c>
      <c r="G41" s="8" t="s">
        <v>149</v>
      </c>
      <c r="H41" s="6">
        <f t="shared" si="3"/>
        <v>16</v>
      </c>
      <c r="I41" s="9" t="s">
        <v>150</v>
      </c>
      <c r="J41" s="8">
        <v>16</v>
      </c>
      <c r="K41" s="9" t="s">
        <v>98</v>
      </c>
      <c r="L41" s="5"/>
    </row>
    <row r="42" spans="1:12" s="22" customFormat="1" ht="24" x14ac:dyDescent="0.15">
      <c r="A42" s="8">
        <f t="shared" si="2"/>
        <v>40</v>
      </c>
      <c r="B42" s="35"/>
      <c r="C42" s="8" t="s">
        <v>165</v>
      </c>
      <c r="D42" s="8" t="s">
        <v>166</v>
      </c>
      <c r="E42" s="8" t="s">
        <v>210</v>
      </c>
      <c r="F42" s="8" t="s">
        <v>212</v>
      </c>
      <c r="G42" s="8" t="s">
        <v>167</v>
      </c>
      <c r="H42" s="6">
        <f t="shared" si="3"/>
        <v>40</v>
      </c>
      <c r="I42" s="6">
        <v>24</v>
      </c>
      <c r="J42" s="6">
        <v>16</v>
      </c>
      <c r="K42" s="27" t="s">
        <v>168</v>
      </c>
      <c r="L42" s="5"/>
    </row>
    <row r="43" spans="1:12" s="22" customFormat="1" ht="12" x14ac:dyDescent="0.15">
      <c r="A43" s="8">
        <f t="shared" si="2"/>
        <v>41</v>
      </c>
      <c r="B43" s="35"/>
      <c r="C43" s="8" t="s">
        <v>72</v>
      </c>
      <c r="D43" s="8" t="s">
        <v>73</v>
      </c>
      <c r="E43" s="8" t="s">
        <v>206</v>
      </c>
      <c r="F43" s="8" t="s">
        <v>212</v>
      </c>
      <c r="G43" s="8" t="s">
        <v>74</v>
      </c>
      <c r="H43" s="6">
        <f t="shared" si="3"/>
        <v>46</v>
      </c>
      <c r="I43" s="6">
        <v>34</v>
      </c>
      <c r="J43" s="6">
        <v>12</v>
      </c>
      <c r="K43" s="6">
        <v>4</v>
      </c>
      <c r="L43" s="6"/>
    </row>
    <row r="44" spans="1:12" s="22" customFormat="1" ht="12" x14ac:dyDescent="0.15">
      <c r="A44" s="8">
        <f t="shared" si="2"/>
        <v>42</v>
      </c>
      <c r="B44" s="35"/>
      <c r="C44" s="8" t="s">
        <v>226</v>
      </c>
      <c r="D44" s="8" t="s">
        <v>30</v>
      </c>
      <c r="E44" s="8" t="s">
        <v>206</v>
      </c>
      <c r="F44" s="8" t="s">
        <v>212</v>
      </c>
      <c r="G44" s="8" t="s">
        <v>95</v>
      </c>
      <c r="H44" s="6">
        <f t="shared" si="3"/>
        <v>60</v>
      </c>
      <c r="I44" s="18">
        <v>52</v>
      </c>
      <c r="J44" s="18">
        <v>8</v>
      </c>
      <c r="K44" s="18">
        <v>6</v>
      </c>
      <c r="L44" s="8" t="s">
        <v>94</v>
      </c>
    </row>
    <row r="45" spans="1:12" s="22" customFormat="1" ht="12" x14ac:dyDescent="0.15">
      <c r="A45" s="8">
        <f t="shared" si="2"/>
        <v>43</v>
      </c>
      <c r="B45" s="35"/>
      <c r="C45" s="8" t="s">
        <v>54</v>
      </c>
      <c r="D45" s="8" t="s">
        <v>55</v>
      </c>
      <c r="E45" s="8" t="s">
        <v>61</v>
      </c>
      <c r="F45" s="8" t="s">
        <v>212</v>
      </c>
      <c r="G45" s="8" t="s">
        <v>56</v>
      </c>
      <c r="H45" s="6">
        <f t="shared" si="3"/>
        <v>64</v>
      </c>
      <c r="I45" s="23">
        <v>48</v>
      </c>
      <c r="J45" s="23">
        <v>16</v>
      </c>
      <c r="K45" s="9" t="s">
        <v>71</v>
      </c>
      <c r="L45" s="6"/>
    </row>
    <row r="46" spans="1:12" s="22" customFormat="1" ht="12" x14ac:dyDescent="0.15">
      <c r="A46" s="8">
        <f t="shared" si="2"/>
        <v>44</v>
      </c>
      <c r="B46" s="35"/>
      <c r="C46" s="8" t="s">
        <v>226</v>
      </c>
      <c r="D46" s="8" t="s">
        <v>30</v>
      </c>
      <c r="E46" s="8" t="s">
        <v>61</v>
      </c>
      <c r="F46" s="8" t="s">
        <v>212</v>
      </c>
      <c r="G46" s="8" t="s">
        <v>93</v>
      </c>
      <c r="H46" s="6">
        <f t="shared" si="3"/>
        <v>60</v>
      </c>
      <c r="I46" s="18">
        <v>52</v>
      </c>
      <c r="J46" s="18">
        <v>8</v>
      </c>
      <c r="K46" s="18">
        <v>6</v>
      </c>
      <c r="L46" s="8" t="s">
        <v>94</v>
      </c>
    </row>
    <row r="47" spans="1:12" s="22" customFormat="1" ht="12" x14ac:dyDescent="0.15">
      <c r="A47" s="8">
        <f t="shared" si="2"/>
        <v>45</v>
      </c>
      <c r="B47" s="35"/>
      <c r="C47" s="8" t="s">
        <v>32</v>
      </c>
      <c r="D47" s="8" t="s">
        <v>30</v>
      </c>
      <c r="E47" s="19" t="s">
        <v>202</v>
      </c>
      <c r="F47" s="8" t="s">
        <v>212</v>
      </c>
      <c r="G47" s="8" t="s">
        <v>31</v>
      </c>
      <c r="H47" s="6">
        <f t="shared" si="3"/>
        <v>88</v>
      </c>
      <c r="I47" s="18">
        <v>56</v>
      </c>
      <c r="J47" s="18">
        <v>32</v>
      </c>
      <c r="K47" s="18">
        <v>5</v>
      </c>
      <c r="L47" s="5" t="s">
        <v>33</v>
      </c>
    </row>
    <row r="48" spans="1:12" s="22" customFormat="1" ht="24" x14ac:dyDescent="0.15">
      <c r="A48" s="8">
        <f t="shared" si="2"/>
        <v>46</v>
      </c>
      <c r="B48" s="34"/>
      <c r="C48" s="8" t="s">
        <v>54</v>
      </c>
      <c r="D48" s="8" t="s">
        <v>55</v>
      </c>
      <c r="E48" s="8" t="s">
        <v>205</v>
      </c>
      <c r="F48" s="8" t="s">
        <v>212</v>
      </c>
      <c r="G48" s="8" t="s">
        <v>56</v>
      </c>
      <c r="H48" s="6">
        <f t="shared" si="3"/>
        <v>64</v>
      </c>
      <c r="I48" s="6">
        <v>48</v>
      </c>
      <c r="J48" s="6">
        <v>16</v>
      </c>
      <c r="K48" s="6">
        <v>3</v>
      </c>
      <c r="L48" s="6"/>
    </row>
    <row r="49" spans="1:12" s="22" customFormat="1" ht="12" x14ac:dyDescent="0.15">
      <c r="A49" s="8">
        <f t="shared" si="2"/>
        <v>47</v>
      </c>
      <c r="B49" s="33" t="s">
        <v>222</v>
      </c>
      <c r="C49" s="8" t="s">
        <v>25</v>
      </c>
      <c r="D49" s="8" t="s">
        <v>26</v>
      </c>
      <c r="E49" s="16" t="s">
        <v>203</v>
      </c>
      <c r="F49" s="8" t="s">
        <v>212</v>
      </c>
      <c r="G49" s="17" t="s">
        <v>15</v>
      </c>
      <c r="H49" s="6">
        <f t="shared" si="3"/>
        <v>50</v>
      </c>
      <c r="I49" s="18">
        <v>46</v>
      </c>
      <c r="J49" s="18">
        <v>4</v>
      </c>
      <c r="K49" s="18">
        <v>5</v>
      </c>
      <c r="L49" s="5"/>
    </row>
    <row r="50" spans="1:12" s="22" customFormat="1" ht="12" x14ac:dyDescent="0.15">
      <c r="A50" s="8">
        <f t="shared" si="2"/>
        <v>48</v>
      </c>
      <c r="B50" s="35"/>
      <c r="C50" s="8" t="s">
        <v>140</v>
      </c>
      <c r="D50" s="8" t="s">
        <v>26</v>
      </c>
      <c r="E50" s="8" t="s">
        <v>113</v>
      </c>
      <c r="F50" s="8" t="s">
        <v>211</v>
      </c>
      <c r="G50" s="8" t="s">
        <v>141</v>
      </c>
      <c r="H50" s="6">
        <f t="shared" si="3"/>
        <v>88</v>
      </c>
      <c r="I50" s="6">
        <v>64</v>
      </c>
      <c r="J50" s="6">
        <v>24</v>
      </c>
      <c r="K50" s="6">
        <v>4</v>
      </c>
      <c r="L50" s="6"/>
    </row>
    <row r="51" spans="1:12" s="22" customFormat="1" ht="12" x14ac:dyDescent="0.15">
      <c r="A51" s="8">
        <f t="shared" si="2"/>
        <v>49</v>
      </c>
      <c r="B51" s="35"/>
      <c r="C51" s="8" t="s">
        <v>161</v>
      </c>
      <c r="D51" s="8" t="s">
        <v>26</v>
      </c>
      <c r="E51" s="26" t="s">
        <v>157</v>
      </c>
      <c r="F51" s="8" t="s">
        <v>82</v>
      </c>
      <c r="G51" s="8" t="s">
        <v>78</v>
      </c>
      <c r="H51" s="6">
        <f t="shared" si="3"/>
        <v>40</v>
      </c>
      <c r="I51" s="6">
        <v>24</v>
      </c>
      <c r="J51" s="6">
        <v>16</v>
      </c>
      <c r="K51" s="6">
        <v>6</v>
      </c>
      <c r="L51" s="5"/>
    </row>
    <row r="52" spans="1:12" s="22" customFormat="1" ht="12" x14ac:dyDescent="0.15">
      <c r="A52" s="8">
        <f t="shared" si="2"/>
        <v>50</v>
      </c>
      <c r="B52" s="35"/>
      <c r="C52" s="8" t="s">
        <v>81</v>
      </c>
      <c r="D52" s="8" t="s">
        <v>11</v>
      </c>
      <c r="E52" s="8" t="s">
        <v>206</v>
      </c>
      <c r="F52" s="8" t="s">
        <v>82</v>
      </c>
      <c r="G52" s="8" t="s">
        <v>83</v>
      </c>
      <c r="H52" s="6">
        <f t="shared" si="3"/>
        <v>56</v>
      </c>
      <c r="I52" s="6">
        <v>40</v>
      </c>
      <c r="J52" s="6">
        <v>16</v>
      </c>
      <c r="K52" s="6">
        <v>8</v>
      </c>
      <c r="L52" s="8" t="s">
        <v>84</v>
      </c>
    </row>
    <row r="53" spans="1:12" s="22" customFormat="1" ht="12" x14ac:dyDescent="0.15">
      <c r="A53" s="8">
        <f t="shared" si="2"/>
        <v>51</v>
      </c>
      <c r="B53" s="35"/>
      <c r="C53" s="8" t="s">
        <v>81</v>
      </c>
      <c r="D53" s="8" t="s">
        <v>11</v>
      </c>
      <c r="E53" s="8" t="s">
        <v>61</v>
      </c>
      <c r="F53" s="8" t="s">
        <v>82</v>
      </c>
      <c r="G53" s="8" t="s">
        <v>85</v>
      </c>
      <c r="H53" s="6">
        <f t="shared" si="3"/>
        <v>56</v>
      </c>
      <c r="I53" s="6">
        <v>40</v>
      </c>
      <c r="J53" s="6">
        <v>16</v>
      </c>
      <c r="K53" s="6">
        <v>8</v>
      </c>
      <c r="L53" s="8" t="s">
        <v>84</v>
      </c>
    </row>
    <row r="54" spans="1:12" s="22" customFormat="1" ht="12" x14ac:dyDescent="0.15">
      <c r="A54" s="8">
        <f t="shared" si="2"/>
        <v>52</v>
      </c>
      <c r="B54" s="35"/>
      <c r="C54" s="8" t="s">
        <v>41</v>
      </c>
      <c r="D54" s="8" t="s">
        <v>42</v>
      </c>
      <c r="E54" s="19" t="s">
        <v>202</v>
      </c>
      <c r="F54" s="8" t="s">
        <v>213</v>
      </c>
      <c r="G54" s="8" t="s">
        <v>43</v>
      </c>
      <c r="H54" s="6">
        <f t="shared" si="3"/>
        <v>32</v>
      </c>
      <c r="I54" s="21">
        <v>20</v>
      </c>
      <c r="J54" s="21">
        <v>12</v>
      </c>
      <c r="K54" s="21">
        <v>8</v>
      </c>
      <c r="L54" s="5"/>
    </row>
    <row r="55" spans="1:12" s="22" customFormat="1" ht="12" x14ac:dyDescent="0.15">
      <c r="A55" s="8">
        <f t="shared" si="2"/>
        <v>53</v>
      </c>
      <c r="B55" s="34"/>
      <c r="C55" s="8" t="s">
        <v>49</v>
      </c>
      <c r="D55" s="8" t="s">
        <v>50</v>
      </c>
      <c r="E55" s="19" t="s">
        <v>202</v>
      </c>
      <c r="F55" s="8" t="s">
        <v>213</v>
      </c>
      <c r="G55" s="8" t="s">
        <v>51</v>
      </c>
      <c r="H55" s="6">
        <f t="shared" si="3"/>
        <v>84</v>
      </c>
      <c r="I55" s="18">
        <v>60</v>
      </c>
      <c r="J55" s="18">
        <v>24</v>
      </c>
      <c r="K55" s="18">
        <v>8</v>
      </c>
      <c r="L55" s="5"/>
    </row>
    <row r="56" spans="1:12" s="22" customFormat="1" ht="12" x14ac:dyDescent="0.15">
      <c r="A56" s="8">
        <f t="shared" si="2"/>
        <v>54</v>
      </c>
      <c r="B56" s="33" t="s">
        <v>217</v>
      </c>
      <c r="C56" s="8" t="s">
        <v>115</v>
      </c>
      <c r="D56" s="8" t="s">
        <v>116</v>
      </c>
      <c r="E56" s="8" t="s">
        <v>113</v>
      </c>
      <c r="F56" s="8" t="s">
        <v>211</v>
      </c>
      <c r="G56" s="8" t="s">
        <v>117</v>
      </c>
      <c r="H56" s="6">
        <f t="shared" si="3"/>
        <v>76</v>
      </c>
      <c r="I56" s="9">
        <v>32</v>
      </c>
      <c r="J56" s="8">
        <v>44</v>
      </c>
      <c r="K56" s="9" t="s">
        <v>98</v>
      </c>
      <c r="L56" s="6"/>
    </row>
    <row r="57" spans="1:12" s="22" customFormat="1" ht="12" x14ac:dyDescent="0.15">
      <c r="A57" s="8">
        <f t="shared" si="2"/>
        <v>55</v>
      </c>
      <c r="B57" s="35"/>
      <c r="C57" s="8" t="s">
        <v>132</v>
      </c>
      <c r="D57" s="8" t="s">
        <v>133</v>
      </c>
      <c r="E57" s="8" t="s">
        <v>113</v>
      </c>
      <c r="F57" s="8" t="s">
        <v>211</v>
      </c>
      <c r="G57" s="8" t="s">
        <v>134</v>
      </c>
      <c r="H57" s="6">
        <f t="shared" si="3"/>
        <v>32</v>
      </c>
      <c r="I57" s="9">
        <v>16</v>
      </c>
      <c r="J57" s="8">
        <v>16</v>
      </c>
      <c r="K57" s="9" t="s">
        <v>79</v>
      </c>
      <c r="L57" s="6"/>
    </row>
    <row r="58" spans="1:12" s="15" customFormat="1" ht="12" x14ac:dyDescent="0.15">
      <c r="A58" s="8">
        <f t="shared" si="2"/>
        <v>56</v>
      </c>
      <c r="B58" s="35"/>
      <c r="C58" s="8" t="s">
        <v>135</v>
      </c>
      <c r="D58" s="8" t="s">
        <v>136</v>
      </c>
      <c r="E58" s="8" t="s">
        <v>113</v>
      </c>
      <c r="F58" s="8" t="s">
        <v>211</v>
      </c>
      <c r="G58" s="8" t="s">
        <v>117</v>
      </c>
      <c r="H58" s="6">
        <f t="shared" si="3"/>
        <v>58</v>
      </c>
      <c r="I58" s="6">
        <v>25</v>
      </c>
      <c r="J58" s="6">
        <v>33</v>
      </c>
      <c r="K58" s="6">
        <v>4</v>
      </c>
      <c r="L58" s="6"/>
    </row>
    <row r="59" spans="1:12" s="15" customFormat="1" ht="12" x14ac:dyDescent="0.15">
      <c r="A59" s="8">
        <f t="shared" si="2"/>
        <v>57</v>
      </c>
      <c r="B59" s="35"/>
      <c r="C59" s="8" t="s">
        <v>142</v>
      </c>
      <c r="D59" s="8" t="s">
        <v>143</v>
      </c>
      <c r="E59" s="8" t="s">
        <v>113</v>
      </c>
      <c r="F59" s="8" t="s">
        <v>211</v>
      </c>
      <c r="G59" s="8" t="s">
        <v>144</v>
      </c>
      <c r="H59" s="6">
        <f t="shared" si="3"/>
        <v>65</v>
      </c>
      <c r="I59" s="6">
        <v>44</v>
      </c>
      <c r="J59" s="6">
        <v>21</v>
      </c>
      <c r="K59" s="6">
        <v>4</v>
      </c>
      <c r="L59" s="6"/>
    </row>
    <row r="60" spans="1:12" s="15" customFormat="1" ht="12" x14ac:dyDescent="0.15">
      <c r="A60" s="8">
        <f t="shared" si="2"/>
        <v>58</v>
      </c>
      <c r="B60" s="35"/>
      <c r="C60" s="8" t="s">
        <v>156</v>
      </c>
      <c r="D60" s="8" t="s">
        <v>65</v>
      </c>
      <c r="E60" s="26" t="s">
        <v>157</v>
      </c>
      <c r="F60" s="8" t="s">
        <v>82</v>
      </c>
      <c r="G60" s="8" t="s">
        <v>158</v>
      </c>
      <c r="H60" s="6">
        <f t="shared" si="3"/>
        <v>40</v>
      </c>
      <c r="I60" s="6">
        <v>24</v>
      </c>
      <c r="J60" s="6">
        <v>16</v>
      </c>
      <c r="K60" s="6">
        <v>6</v>
      </c>
      <c r="L60" s="5"/>
    </row>
    <row r="61" spans="1:12" s="15" customFormat="1" ht="12" x14ac:dyDescent="0.15">
      <c r="A61" s="8">
        <f t="shared" si="2"/>
        <v>59</v>
      </c>
      <c r="B61" s="35"/>
      <c r="C61" s="8" t="s">
        <v>156</v>
      </c>
      <c r="D61" s="8" t="s">
        <v>177</v>
      </c>
      <c r="E61" s="8" t="s">
        <v>176</v>
      </c>
      <c r="F61" s="8" t="s">
        <v>82</v>
      </c>
      <c r="G61" s="8" t="s">
        <v>158</v>
      </c>
      <c r="H61" s="6">
        <f t="shared" si="3"/>
        <v>40</v>
      </c>
      <c r="I61" s="6">
        <v>24</v>
      </c>
      <c r="J61" s="6">
        <v>16</v>
      </c>
      <c r="K61" s="18">
        <v>3</v>
      </c>
      <c r="L61" s="5"/>
    </row>
    <row r="62" spans="1:12" s="15" customFormat="1" ht="12" x14ac:dyDescent="0.15">
      <c r="A62" s="8">
        <f t="shared" si="2"/>
        <v>60</v>
      </c>
      <c r="B62" s="35"/>
      <c r="C62" s="8" t="s">
        <v>64</v>
      </c>
      <c r="D62" s="8" t="s">
        <v>65</v>
      </c>
      <c r="E62" s="8" t="s">
        <v>206</v>
      </c>
      <c r="F62" s="8" t="s">
        <v>212</v>
      </c>
      <c r="G62" s="8" t="s">
        <v>70</v>
      </c>
      <c r="H62" s="6">
        <f t="shared" si="3"/>
        <v>40</v>
      </c>
      <c r="I62" s="9">
        <v>24</v>
      </c>
      <c r="J62" s="9">
        <v>16</v>
      </c>
      <c r="K62" s="9" t="s">
        <v>69</v>
      </c>
      <c r="L62" s="7"/>
    </row>
    <row r="63" spans="1:12" s="15" customFormat="1" ht="12" x14ac:dyDescent="0.15">
      <c r="A63" s="8">
        <f t="shared" si="2"/>
        <v>61</v>
      </c>
      <c r="B63" s="34"/>
      <c r="C63" s="8" t="s">
        <v>64</v>
      </c>
      <c r="D63" s="8" t="s">
        <v>65</v>
      </c>
      <c r="E63" s="8" t="s">
        <v>61</v>
      </c>
      <c r="F63" s="8" t="s">
        <v>212</v>
      </c>
      <c r="G63" s="8" t="s">
        <v>66</v>
      </c>
      <c r="H63" s="6">
        <f t="shared" si="3"/>
        <v>0</v>
      </c>
      <c r="I63" s="9" t="s">
        <v>67</v>
      </c>
      <c r="J63" s="9" t="s">
        <v>68</v>
      </c>
      <c r="K63" s="9" t="s">
        <v>69</v>
      </c>
      <c r="L63" s="7"/>
    </row>
    <row r="64" spans="1:12" s="15" customFormat="1" ht="12" x14ac:dyDescent="0.15">
      <c r="A64" s="8">
        <f t="shared" si="2"/>
        <v>62</v>
      </c>
      <c r="B64" s="36" t="s">
        <v>221</v>
      </c>
      <c r="C64" s="8" t="s">
        <v>16</v>
      </c>
      <c r="D64" s="8" t="s">
        <v>17</v>
      </c>
      <c r="E64" s="16" t="s">
        <v>203</v>
      </c>
      <c r="F64" s="8" t="s">
        <v>212</v>
      </c>
      <c r="G64" s="17" t="s">
        <v>15</v>
      </c>
      <c r="H64" s="6">
        <f t="shared" si="3"/>
        <v>56</v>
      </c>
      <c r="I64" s="18">
        <v>40</v>
      </c>
      <c r="J64" s="18">
        <v>16</v>
      </c>
      <c r="K64" s="18">
        <v>3</v>
      </c>
      <c r="L64" s="5"/>
    </row>
    <row r="65" spans="1:12" s="15" customFormat="1" ht="12" x14ac:dyDescent="0.15">
      <c r="A65" s="8">
        <f t="shared" si="2"/>
        <v>63</v>
      </c>
      <c r="B65" s="37"/>
      <c r="C65" s="8" t="s">
        <v>124</v>
      </c>
      <c r="D65" s="8" t="s">
        <v>125</v>
      </c>
      <c r="E65" s="8" t="s">
        <v>113</v>
      </c>
      <c r="F65" s="8" t="s">
        <v>211</v>
      </c>
      <c r="G65" s="8" t="s">
        <v>126</v>
      </c>
      <c r="H65" s="6">
        <f t="shared" si="3"/>
        <v>75</v>
      </c>
      <c r="I65" s="9">
        <v>36</v>
      </c>
      <c r="J65" s="8">
        <v>39</v>
      </c>
      <c r="K65" s="9" t="s">
        <v>98</v>
      </c>
      <c r="L65" s="6"/>
    </row>
    <row r="66" spans="1:12" s="15" customFormat="1" ht="12" x14ac:dyDescent="0.15">
      <c r="A66" s="8">
        <f t="shared" si="2"/>
        <v>64</v>
      </c>
      <c r="B66" s="37"/>
      <c r="C66" s="8" t="s">
        <v>127</v>
      </c>
      <c r="D66" s="8" t="s">
        <v>128</v>
      </c>
      <c r="E66" s="8" t="s">
        <v>113</v>
      </c>
      <c r="F66" s="8" t="s">
        <v>211</v>
      </c>
      <c r="G66" s="8" t="s">
        <v>129</v>
      </c>
      <c r="H66" s="6">
        <f t="shared" si="3"/>
        <v>69</v>
      </c>
      <c r="I66" s="9">
        <v>48</v>
      </c>
      <c r="J66" s="8">
        <v>21</v>
      </c>
      <c r="K66" s="9" t="s">
        <v>79</v>
      </c>
      <c r="L66" s="6"/>
    </row>
    <row r="67" spans="1:12" s="15" customFormat="1" ht="12" x14ac:dyDescent="0.15">
      <c r="A67" s="8">
        <f t="shared" ref="A67:A72" si="4">ROW()-2</f>
        <v>65</v>
      </c>
      <c r="B67" s="37"/>
      <c r="C67" s="8" t="s">
        <v>154</v>
      </c>
      <c r="D67" s="8" t="s">
        <v>17</v>
      </c>
      <c r="E67" s="26" t="s">
        <v>157</v>
      </c>
      <c r="F67" s="8" t="s">
        <v>211</v>
      </c>
      <c r="G67" s="8" t="s">
        <v>155</v>
      </c>
      <c r="H67" s="6">
        <f t="shared" si="3"/>
        <v>56</v>
      </c>
      <c r="I67" s="18">
        <v>40</v>
      </c>
      <c r="J67" s="18">
        <v>16</v>
      </c>
      <c r="K67" s="18">
        <v>5</v>
      </c>
      <c r="L67" s="5"/>
    </row>
    <row r="68" spans="1:12" s="15" customFormat="1" ht="24" x14ac:dyDescent="0.15">
      <c r="A68" s="8">
        <f t="shared" si="4"/>
        <v>66</v>
      </c>
      <c r="B68" s="37"/>
      <c r="C68" s="8" t="s">
        <v>57</v>
      </c>
      <c r="D68" s="8" t="s">
        <v>58</v>
      </c>
      <c r="E68" s="8" t="s">
        <v>205</v>
      </c>
      <c r="F68" s="8" t="s">
        <v>12</v>
      </c>
      <c r="G68" s="8" t="s">
        <v>59</v>
      </c>
      <c r="H68" s="6">
        <f t="shared" si="3"/>
        <v>48</v>
      </c>
      <c r="I68" s="6">
        <v>44</v>
      </c>
      <c r="J68" s="6">
        <v>4</v>
      </c>
      <c r="K68" s="6">
        <v>4</v>
      </c>
      <c r="L68" s="5"/>
    </row>
    <row r="69" spans="1:12" s="15" customFormat="1" ht="12" x14ac:dyDescent="0.15">
      <c r="A69" s="8">
        <f t="shared" si="4"/>
        <v>67</v>
      </c>
      <c r="B69" s="38"/>
      <c r="C69" s="8" t="s">
        <v>89</v>
      </c>
      <c r="D69" s="8" t="s">
        <v>90</v>
      </c>
      <c r="E69" s="8" t="s">
        <v>208</v>
      </c>
      <c r="F69" s="8" t="s">
        <v>12</v>
      </c>
      <c r="G69" s="8" t="s">
        <v>91</v>
      </c>
      <c r="H69" s="6">
        <f t="shared" si="3"/>
        <v>16</v>
      </c>
      <c r="I69" s="9">
        <v>16</v>
      </c>
      <c r="J69" s="9">
        <v>0</v>
      </c>
      <c r="K69" s="9" t="s">
        <v>92</v>
      </c>
      <c r="L69" s="6"/>
    </row>
    <row r="70" spans="1:12" s="15" customFormat="1" ht="12" x14ac:dyDescent="0.15">
      <c r="A70" s="8">
        <f t="shared" si="4"/>
        <v>68</v>
      </c>
      <c r="B70" s="33" t="s">
        <v>190</v>
      </c>
      <c r="C70" s="8" t="s">
        <v>27</v>
      </c>
      <c r="D70" s="14" t="s">
        <v>40</v>
      </c>
      <c r="E70" s="16" t="s">
        <v>203</v>
      </c>
      <c r="F70" s="8" t="s">
        <v>12</v>
      </c>
      <c r="G70" s="8" t="s">
        <v>28</v>
      </c>
      <c r="H70" s="6">
        <f t="shared" si="3"/>
        <v>56</v>
      </c>
      <c r="I70" s="6">
        <v>40</v>
      </c>
      <c r="J70" s="6">
        <v>16</v>
      </c>
      <c r="K70" s="6">
        <v>6</v>
      </c>
      <c r="L70" s="5"/>
    </row>
    <row r="71" spans="1:12" s="15" customFormat="1" ht="12" x14ac:dyDescent="0.15">
      <c r="A71" s="8">
        <f t="shared" si="4"/>
        <v>69</v>
      </c>
      <c r="B71" s="34"/>
      <c r="C71" s="8" t="s">
        <v>39</v>
      </c>
      <c r="D71" s="8" t="s">
        <v>40</v>
      </c>
      <c r="E71" s="19" t="s">
        <v>202</v>
      </c>
      <c r="F71" s="8" t="s">
        <v>213</v>
      </c>
      <c r="G71" s="8" t="s">
        <v>28</v>
      </c>
      <c r="H71" s="6">
        <f t="shared" si="3"/>
        <v>90</v>
      </c>
      <c r="I71" s="18">
        <v>54</v>
      </c>
      <c r="J71" s="18">
        <v>36</v>
      </c>
      <c r="K71" s="18">
        <v>7</v>
      </c>
      <c r="L71" s="5"/>
    </row>
    <row r="72" spans="1:12" s="15" customFormat="1" ht="12" x14ac:dyDescent="0.15">
      <c r="A72" s="8">
        <f t="shared" si="4"/>
        <v>70</v>
      </c>
      <c r="B72" s="8"/>
      <c r="C72" s="8" t="s">
        <v>224</v>
      </c>
      <c r="D72" s="8" t="s">
        <v>105</v>
      </c>
      <c r="E72" s="8" t="s">
        <v>208</v>
      </c>
      <c r="F72" s="8" t="s">
        <v>12</v>
      </c>
      <c r="G72" s="8" t="s">
        <v>106</v>
      </c>
      <c r="H72" s="6">
        <f t="shared" si="3"/>
        <v>40</v>
      </c>
      <c r="I72" s="9">
        <v>40</v>
      </c>
      <c r="J72" s="9">
        <v>0</v>
      </c>
      <c r="K72" s="9" t="s">
        <v>98</v>
      </c>
      <c r="L72" s="6" t="s">
        <v>99</v>
      </c>
    </row>
  </sheetData>
  <autoFilter ref="A2:L72">
    <sortState ref="A3:N72">
      <sortCondition ref="B3:B72"/>
      <sortCondition ref="E3:E72"/>
    </sortState>
  </autoFilter>
  <mergeCells count="11">
    <mergeCell ref="B70:B71"/>
    <mergeCell ref="B19:B30"/>
    <mergeCell ref="B31:B48"/>
    <mergeCell ref="B49:B55"/>
    <mergeCell ref="B56:B63"/>
    <mergeCell ref="B64:B69"/>
    <mergeCell ref="A1:L1"/>
    <mergeCell ref="B3:B4"/>
    <mergeCell ref="B5:B9"/>
    <mergeCell ref="B10:B16"/>
    <mergeCell ref="B17:B18"/>
  </mergeCells>
  <phoneticPr fontId="6" type="noConversion"/>
  <pageMargins left="0.75" right="0.75" top="1" bottom="1" header="0.5" footer="0.5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YIMIN YUAN</dc:creator>
  <cp:lastModifiedBy>user</cp:lastModifiedBy>
  <dcterms:created xsi:type="dcterms:W3CDTF">2006-09-16T00:00:00Z</dcterms:created>
  <dcterms:modified xsi:type="dcterms:W3CDTF">2024-08-02T07:45:45Z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D00F1295926847739806044874F5B6F0_12</vt:lpwstr>
  </property>
  <property fmtid="{D5CDD505-2E9C-101B-9397-08002B2CF9AE}" pid="3" name="KSOProductBuildVer">
    <vt:lpwstr>2052-12.1.0.15374</vt:lpwstr>
  </property>
</Properties>
</file>